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ntanew-031024\altrofanta\"/>
    </mc:Choice>
  </mc:AlternateContent>
  <xr:revisionPtr revIDLastSave="0" documentId="13_ncr:1_{7C8C509A-D997-4CD4-BD8C-86FD95FD6D32}" xr6:coauthVersionLast="47" xr6:coauthVersionMax="47" xr10:uidLastSave="{00000000-0000-0000-0000-000000000000}"/>
  <bookViews>
    <workbookView xWindow="-120" yWindow="-120" windowWidth="29040" windowHeight="15720" xr2:uid="{D3DC6C49-ABC4-409A-8529-393CFA9879BB}"/>
  </bookViews>
  <sheets>
    <sheet name="Foglio1" sheetId="1" r:id="rId1"/>
  </sheets>
  <definedNames>
    <definedName name="_xlnm._FilterDatabase" localSheetId="0" hidden="1">Foglio1!$A$1:$B$52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0" i="1" l="1"/>
  <c r="AC47" i="1"/>
  <c r="AC48" i="1"/>
  <c r="AC49" i="1"/>
  <c r="AC50" i="1"/>
  <c r="AC51" i="1"/>
  <c r="AC52" i="1"/>
  <c r="AC30" i="1"/>
  <c r="AC31" i="1"/>
  <c r="AC32" i="1"/>
  <c r="AC33" i="1"/>
  <c r="AC34" i="1"/>
  <c r="AC35" i="1"/>
  <c r="AC36" i="1"/>
  <c r="AC37" i="1"/>
  <c r="AC38" i="1"/>
  <c r="AC39" i="1"/>
  <c r="AC41" i="1"/>
  <c r="AC42" i="1"/>
  <c r="AC43" i="1"/>
  <c r="AC44" i="1"/>
  <c r="AC45" i="1"/>
  <c r="AC46" i="1"/>
  <c r="AC3" i="1"/>
  <c r="AC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2" i="1"/>
  <c r="V54" i="1"/>
  <c r="Z54" i="1"/>
  <c r="Y54" i="1"/>
  <c r="P54" i="1"/>
  <c r="T54" i="1"/>
  <c r="S54" i="1"/>
  <c r="U54" i="1"/>
  <c r="AB54" i="1"/>
  <c r="AA54" i="1"/>
  <c r="X54" i="1"/>
  <c r="W54" i="1"/>
  <c r="N54" i="1"/>
  <c r="O54" i="1"/>
  <c r="R54" i="1"/>
  <c r="M54" i="1"/>
  <c r="Q54" i="1"/>
  <c r="L54" i="1"/>
  <c r="K54" i="1"/>
  <c r="J54" i="1"/>
  <c r="I54" i="1"/>
  <c r="D54" i="1"/>
  <c r="H54" i="1"/>
  <c r="F54" i="1"/>
  <c r="G54" i="1"/>
  <c r="E54" i="1"/>
</calcChain>
</file>

<file path=xl/sharedStrings.xml><?xml version="1.0" encoding="utf-8"?>
<sst xmlns="http://schemas.openxmlformats.org/spreadsheetml/2006/main" count="488" uniqueCount="90">
  <si>
    <t>Presidente</t>
  </si>
  <si>
    <t>Veratti M</t>
  </si>
  <si>
    <t>Cinquino</t>
  </si>
  <si>
    <t>Leaso</t>
  </si>
  <si>
    <t>Edu</t>
  </si>
  <si>
    <t>Mazzi</t>
  </si>
  <si>
    <t>Manfrin</t>
  </si>
  <si>
    <t>Magosso</t>
  </si>
  <si>
    <t>Max</t>
  </si>
  <si>
    <t>Corradi</t>
  </si>
  <si>
    <t>Vicentini</t>
  </si>
  <si>
    <t>Dcani</t>
  </si>
  <si>
    <t>Rizzi</t>
  </si>
  <si>
    <t>Atti</t>
  </si>
  <si>
    <t>Passarin</t>
  </si>
  <si>
    <t>Sorio A</t>
  </si>
  <si>
    <t>Giacom</t>
  </si>
  <si>
    <t>Damini</t>
  </si>
  <si>
    <t>Peru</t>
  </si>
  <si>
    <t>Marco</t>
  </si>
  <si>
    <t>Paolo</t>
  </si>
  <si>
    <t>Porceddu</t>
  </si>
  <si>
    <t>Damiano</t>
  </si>
  <si>
    <t>Bonaf M</t>
  </si>
  <si>
    <t>Pietro</t>
  </si>
  <si>
    <t>Firenze</t>
  </si>
  <si>
    <t>Bergamo</t>
  </si>
  <si>
    <t>Monza</t>
  </si>
  <si>
    <t>Milano</t>
  </si>
  <si>
    <t>Torino</t>
  </si>
  <si>
    <t>Juve St</t>
  </si>
  <si>
    <t>Genova</t>
  </si>
  <si>
    <t>Reggio Emilia</t>
  </si>
  <si>
    <t>Udine</t>
  </si>
  <si>
    <t>Bologna</t>
  </si>
  <si>
    <t>Ferrara</t>
  </si>
  <si>
    <t>Vercelli</t>
  </si>
  <si>
    <t>Empoli</t>
  </si>
  <si>
    <t>Parma</t>
  </si>
  <si>
    <t>28-29/09/2019</t>
  </si>
  <si>
    <t>LONDRA</t>
  </si>
  <si>
    <t>Brescia</t>
  </si>
  <si>
    <t>Bressanone</t>
  </si>
  <si>
    <t>Venezia</t>
  </si>
  <si>
    <t>Monza GP</t>
  </si>
  <si>
    <t>Cremona</t>
  </si>
  <si>
    <t>5-6/11/2022</t>
  </si>
  <si>
    <t>MADRID</t>
  </si>
  <si>
    <t>Como</t>
  </si>
  <si>
    <t>TOTALE PART</t>
  </si>
  <si>
    <t>FELPE</t>
  </si>
  <si>
    <t>GITA OMAGGIO</t>
  </si>
  <si>
    <t>X</t>
  </si>
  <si>
    <t>si</t>
  </si>
  <si>
    <t>x</t>
  </si>
  <si>
    <t>XX</t>
  </si>
  <si>
    <t>A</t>
  </si>
  <si>
    <t>Tosetto</t>
  </si>
  <si>
    <t>Rifugio Brixen</t>
  </si>
  <si>
    <t>Dall'Ava+Bintars</t>
  </si>
  <si>
    <t>Divino</t>
  </si>
  <si>
    <t>Bintars</t>
  </si>
  <si>
    <t>Donizetti</t>
  </si>
  <si>
    <t>La Barchetta</t>
  </si>
  <si>
    <t>Casa Lucia</t>
  </si>
  <si>
    <t>Sky</t>
  </si>
  <si>
    <t>Da Giannino</t>
  </si>
  <si>
    <t>Cavallini</t>
  </si>
  <si>
    <t>Santissima</t>
  </si>
  <si>
    <t>El Giopì e la Margì</t>
  </si>
  <si>
    <t>Deus ex Machina</t>
  </si>
  <si>
    <t>Voyager</t>
  </si>
  <si>
    <t>Pallaio</t>
  </si>
  <si>
    <t>Da Benito</t>
  </si>
  <si>
    <t>da Marisa</t>
  </si>
  <si>
    <t>no</t>
  </si>
  <si>
    <t>La Madia</t>
  </si>
  <si>
    <t>Catullo</t>
  </si>
  <si>
    <t>Rosmarino</t>
  </si>
  <si>
    <t>Prie Rosse</t>
  </si>
  <si>
    <t>Vegia Zena</t>
  </si>
  <si>
    <t>Vecchia Reggio</t>
  </si>
  <si>
    <t>Osteria dal 1987</t>
  </si>
  <si>
    <t>Cinque 50</t>
  </si>
  <si>
    <t>La Ghiaia</t>
  </si>
  <si>
    <t>Torrechiara al Borgo</t>
  </si>
  <si>
    <t>bacari</t>
  </si>
  <si>
    <t>Meson Txistu</t>
  </si>
  <si>
    <t>La Coccinella</t>
  </si>
  <si>
    <t>La vita è 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</si>
</sst>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98F8D-58A0-41BC-BDA6-F0D66C3E915A}">
  <dimension ref="A1:AC57"/>
  <sheetViews>
    <sheetView tabSelected="1" topLeftCell="A25" workbookViewId="0">
      <selection activeCell="H47" sqref="H47"/>
    </sheetView>
  </sheetViews>
  <sheetFormatPr defaultRowHeight="15" x14ac:dyDescent="0.25"/>
  <cols>
    <col min="1" max="1" width="10.7109375" bestFit="1" customWidth="1"/>
    <col min="2" max="2" width="10.7109375" style="3" bestFit="1" customWidth="1"/>
    <col min="3" max="3" width="14.7109375" style="3" bestFit="1" customWidth="1"/>
    <col min="4" max="28" width="9.140625" style="3"/>
    <col min="29" max="29" width="3" style="6" bestFit="1" customWidth="1"/>
  </cols>
  <sheetData>
    <row r="1" spans="1:29" x14ac:dyDescent="0.25">
      <c r="B1" s="2" t="s">
        <v>0</v>
      </c>
      <c r="C1" s="2"/>
      <c r="D1" s="2" t="s">
        <v>1</v>
      </c>
      <c r="E1" s="2" t="s">
        <v>3</v>
      </c>
      <c r="F1" s="2" t="s">
        <v>2</v>
      </c>
      <c r="G1" s="2" t="s">
        <v>4</v>
      </c>
      <c r="H1" s="2" t="s">
        <v>6</v>
      </c>
      <c r="I1" s="2" t="s">
        <v>5</v>
      </c>
      <c r="J1" s="2" t="s">
        <v>7</v>
      </c>
      <c r="K1" s="2" t="s">
        <v>8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21</v>
      </c>
      <c r="Q1" s="2" t="s">
        <v>9</v>
      </c>
      <c r="R1" s="2" t="s">
        <v>14</v>
      </c>
      <c r="S1" s="2" t="s">
        <v>17</v>
      </c>
      <c r="T1" s="2" t="s">
        <v>19</v>
      </c>
      <c r="U1" s="2" t="s">
        <v>22</v>
      </c>
      <c r="V1" s="2" t="s">
        <v>57</v>
      </c>
      <c r="W1" s="2" t="s">
        <v>15</v>
      </c>
      <c r="X1" s="2" t="s">
        <v>16</v>
      </c>
      <c r="Y1" s="2" t="s">
        <v>23</v>
      </c>
      <c r="Z1" s="2" t="s">
        <v>24</v>
      </c>
      <c r="AA1" s="2" t="s">
        <v>18</v>
      </c>
      <c r="AB1" s="2" t="s">
        <v>20</v>
      </c>
    </row>
    <row r="2" spans="1:29" x14ac:dyDescent="0.25">
      <c r="A2" s="4">
        <v>43071</v>
      </c>
      <c r="B2" s="4" t="s">
        <v>25</v>
      </c>
      <c r="C2" s="10" t="s">
        <v>72</v>
      </c>
      <c r="D2" s="2" t="s">
        <v>52</v>
      </c>
      <c r="E2" s="2"/>
      <c r="F2" s="2" t="s">
        <v>52</v>
      </c>
      <c r="G2" s="2"/>
      <c r="H2" s="2" t="s">
        <v>52</v>
      </c>
      <c r="I2" s="2" t="s">
        <v>52</v>
      </c>
      <c r="J2" s="2"/>
      <c r="K2" s="2"/>
      <c r="L2" s="2" t="s">
        <v>52</v>
      </c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52</v>
      </c>
      <c r="X2" s="2" t="s">
        <v>52</v>
      </c>
      <c r="Y2" s="2"/>
      <c r="Z2" s="2"/>
      <c r="AA2" s="2"/>
      <c r="AB2" s="2"/>
      <c r="AC2" s="7">
        <f>COUNTA(D2:AB2)</f>
        <v>7</v>
      </c>
    </row>
    <row r="3" spans="1:29" x14ac:dyDescent="0.25">
      <c r="A3" s="4">
        <v>39558</v>
      </c>
      <c r="B3" s="2" t="s">
        <v>26</v>
      </c>
      <c r="C3" s="11" t="s">
        <v>62</v>
      </c>
      <c r="D3" s="2" t="s">
        <v>52</v>
      </c>
      <c r="E3" s="2"/>
      <c r="F3" s="2"/>
      <c r="G3" s="2"/>
      <c r="H3" s="2" t="s">
        <v>52</v>
      </c>
      <c r="I3" s="2"/>
      <c r="J3" s="2"/>
      <c r="K3" s="2"/>
      <c r="L3" s="2" t="s">
        <v>52</v>
      </c>
      <c r="M3" s="2"/>
      <c r="N3" s="2"/>
      <c r="O3" s="2"/>
      <c r="P3" s="2"/>
      <c r="Q3" s="2"/>
      <c r="R3" s="2"/>
      <c r="S3" s="2"/>
      <c r="T3" s="2"/>
      <c r="U3" s="2"/>
      <c r="V3" s="2"/>
      <c r="W3" s="2" t="s">
        <v>52</v>
      </c>
      <c r="X3" s="2"/>
      <c r="Y3" s="2"/>
      <c r="Z3" s="2"/>
      <c r="AA3" s="2" t="s">
        <v>52</v>
      </c>
      <c r="AB3" s="2"/>
      <c r="AC3" s="7">
        <f>COUNTA(D3:AB3)</f>
        <v>5</v>
      </c>
    </row>
    <row r="4" spans="1:29" x14ac:dyDescent="0.25">
      <c r="A4" s="4">
        <v>39705</v>
      </c>
      <c r="B4" s="2" t="s">
        <v>44</v>
      </c>
      <c r="C4" s="11" t="s">
        <v>75</v>
      </c>
      <c r="D4" s="2" t="s">
        <v>52</v>
      </c>
      <c r="E4" s="2"/>
      <c r="F4" s="2"/>
      <c r="G4" s="2" t="s">
        <v>52</v>
      </c>
      <c r="H4" s="2"/>
      <c r="I4" s="2"/>
      <c r="J4" s="2" t="s">
        <v>52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7">
        <f>COUNTA(D4:AB4)</f>
        <v>3</v>
      </c>
    </row>
    <row r="5" spans="1:29" x14ac:dyDescent="0.25">
      <c r="A5" s="4">
        <v>41658</v>
      </c>
      <c r="B5" s="2" t="s">
        <v>28</v>
      </c>
      <c r="C5" s="11" t="s">
        <v>63</v>
      </c>
      <c r="D5" s="2" t="s">
        <v>52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52</v>
      </c>
      <c r="S5" s="2"/>
      <c r="T5" s="2"/>
      <c r="U5" s="2"/>
      <c r="V5" s="2"/>
      <c r="W5" s="2"/>
      <c r="X5" s="2" t="s">
        <v>52</v>
      </c>
      <c r="Y5" s="2"/>
      <c r="Z5" s="2"/>
      <c r="AA5" s="2"/>
      <c r="AB5" s="2"/>
      <c r="AC5" s="7">
        <f>COUNTA(D5:AB5)</f>
        <v>3</v>
      </c>
    </row>
    <row r="6" spans="1:29" x14ac:dyDescent="0.25">
      <c r="A6" s="4">
        <v>41987</v>
      </c>
      <c r="B6" s="2" t="s">
        <v>30</v>
      </c>
      <c r="C6" s="11" t="s">
        <v>75</v>
      </c>
      <c r="D6" s="2" t="s">
        <v>52</v>
      </c>
      <c r="E6" s="2"/>
      <c r="F6" s="2" t="s">
        <v>52</v>
      </c>
      <c r="G6" s="2" t="s">
        <v>52</v>
      </c>
      <c r="H6" s="2" t="s">
        <v>52</v>
      </c>
      <c r="I6" s="2" t="s">
        <v>52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7">
        <f>COUNTA(D6:AB6)</f>
        <v>6</v>
      </c>
    </row>
    <row r="7" spans="1:29" x14ac:dyDescent="0.25">
      <c r="A7" s="4">
        <v>42056</v>
      </c>
      <c r="B7" s="2" t="s">
        <v>31</v>
      </c>
      <c r="C7" s="11" t="s">
        <v>78</v>
      </c>
      <c r="D7" s="2" t="s">
        <v>52</v>
      </c>
      <c r="E7" s="2" t="s">
        <v>52</v>
      </c>
      <c r="F7" s="2"/>
      <c r="G7" s="2" t="s">
        <v>52</v>
      </c>
      <c r="H7" s="2" t="s">
        <v>52</v>
      </c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7">
        <f>COUNTA(D7:AB7)</f>
        <v>5</v>
      </c>
    </row>
    <row r="8" spans="1:29" x14ac:dyDescent="0.25">
      <c r="A8" s="4">
        <v>42113</v>
      </c>
      <c r="B8" s="2" t="s">
        <v>28</v>
      </c>
      <c r="C8" s="11" t="s">
        <v>64</v>
      </c>
      <c r="D8" s="2" t="s">
        <v>52</v>
      </c>
      <c r="E8" s="2" t="s">
        <v>52</v>
      </c>
      <c r="F8" s="2" t="s">
        <v>52</v>
      </c>
      <c r="G8" s="2" t="s">
        <v>52</v>
      </c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 t="s">
        <v>52</v>
      </c>
      <c r="S8" s="2"/>
      <c r="T8" s="2"/>
      <c r="U8" s="2"/>
      <c r="V8" s="2"/>
      <c r="W8" s="2"/>
      <c r="X8" s="2"/>
      <c r="Y8" s="2"/>
      <c r="Z8" s="2"/>
      <c r="AA8" s="2"/>
      <c r="AB8" s="2"/>
      <c r="AC8" s="7">
        <f>COUNTA(D8:AB8)</f>
        <v>6</v>
      </c>
    </row>
    <row r="9" spans="1:29" x14ac:dyDescent="0.25">
      <c r="A9" s="4">
        <v>42295</v>
      </c>
      <c r="B9" s="2" t="s">
        <v>32</v>
      </c>
      <c r="C9" s="11" t="s">
        <v>81</v>
      </c>
      <c r="D9" s="2" t="s">
        <v>52</v>
      </c>
      <c r="E9" s="2" t="s">
        <v>52</v>
      </c>
      <c r="F9" s="2" t="s">
        <v>52</v>
      </c>
      <c r="G9" s="2"/>
      <c r="H9" s="2" t="s">
        <v>52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7">
        <f>COUNTA(D9:AB9)</f>
        <v>4</v>
      </c>
    </row>
    <row r="10" spans="1:29" x14ac:dyDescent="0.25">
      <c r="A10" s="4">
        <v>42330</v>
      </c>
      <c r="B10" s="2" t="s">
        <v>33</v>
      </c>
      <c r="C10" s="11" t="s">
        <v>59</v>
      </c>
      <c r="D10" s="2" t="s">
        <v>52</v>
      </c>
      <c r="E10" s="2" t="s">
        <v>52</v>
      </c>
      <c r="F10" s="2" t="s">
        <v>52</v>
      </c>
      <c r="G10" s="2" t="s">
        <v>52</v>
      </c>
      <c r="H10" s="2" t="s">
        <v>52</v>
      </c>
      <c r="I10" s="2" t="s">
        <v>52</v>
      </c>
      <c r="J10" s="2" t="s">
        <v>52</v>
      </c>
      <c r="K10" s="2"/>
      <c r="L10" s="2"/>
      <c r="M10" s="2"/>
      <c r="N10" s="2"/>
      <c r="O10" s="2"/>
      <c r="P10" s="2"/>
      <c r="Q10" s="2" t="s">
        <v>52</v>
      </c>
      <c r="R10" s="2"/>
      <c r="S10" s="2" t="s">
        <v>52</v>
      </c>
      <c r="T10" s="2"/>
      <c r="U10" s="2"/>
      <c r="V10" s="2"/>
      <c r="W10" s="2"/>
      <c r="X10" s="2"/>
      <c r="Y10" s="2"/>
      <c r="Z10" s="2"/>
      <c r="AA10" s="2"/>
      <c r="AB10" s="2"/>
      <c r="AC10" s="7">
        <f>COUNTA(D10:AB10)</f>
        <v>9</v>
      </c>
    </row>
    <row r="11" spans="1:29" x14ac:dyDescent="0.25">
      <c r="A11" s="4">
        <v>42463</v>
      </c>
      <c r="B11" s="2" t="s">
        <v>33</v>
      </c>
      <c r="C11" s="11" t="s">
        <v>60</v>
      </c>
      <c r="D11" s="2" t="s">
        <v>52</v>
      </c>
      <c r="E11" s="2" t="s">
        <v>52</v>
      </c>
      <c r="F11" s="2" t="s">
        <v>52</v>
      </c>
      <c r="G11" s="2" t="s">
        <v>52</v>
      </c>
      <c r="H11" s="2" t="s">
        <v>52</v>
      </c>
      <c r="I11" s="2" t="s">
        <v>52</v>
      </c>
      <c r="J11" s="2"/>
      <c r="K11" s="2"/>
      <c r="L11" s="2" t="s">
        <v>52</v>
      </c>
      <c r="M11" s="2"/>
      <c r="N11" s="2"/>
      <c r="O11" s="2" t="s">
        <v>52</v>
      </c>
      <c r="P11" s="2"/>
      <c r="Q11" s="2" t="s">
        <v>52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7">
        <f>COUNTA(D11:AB11)</f>
        <v>9</v>
      </c>
    </row>
    <row r="12" spans="1:29" x14ac:dyDescent="0.25">
      <c r="A12" s="4">
        <v>42504</v>
      </c>
      <c r="B12" s="2" t="s">
        <v>28</v>
      </c>
      <c r="C12" s="11" t="s">
        <v>65</v>
      </c>
      <c r="D12" s="2" t="s">
        <v>52</v>
      </c>
      <c r="E12" s="2" t="s">
        <v>52</v>
      </c>
      <c r="F12" s="2" t="s">
        <v>52</v>
      </c>
      <c r="G12" s="2" t="s">
        <v>52</v>
      </c>
      <c r="H12" s="2" t="s">
        <v>52</v>
      </c>
      <c r="I12" s="2" t="s">
        <v>52</v>
      </c>
      <c r="J12" s="2"/>
      <c r="K12" s="2" t="s">
        <v>52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7">
        <f>COUNTA(D12:AB12)</f>
        <v>7</v>
      </c>
    </row>
    <row r="13" spans="1:29" x14ac:dyDescent="0.25">
      <c r="A13" s="4">
        <v>42665</v>
      </c>
      <c r="B13" s="2" t="s">
        <v>31</v>
      </c>
      <c r="C13" s="11" t="s">
        <v>79</v>
      </c>
      <c r="D13" s="2" t="s">
        <v>52</v>
      </c>
      <c r="E13" s="2" t="s">
        <v>52</v>
      </c>
      <c r="F13" s="2" t="s">
        <v>52</v>
      </c>
      <c r="G13" s="2" t="s">
        <v>52</v>
      </c>
      <c r="H13" s="2" t="s">
        <v>52</v>
      </c>
      <c r="I13" s="2" t="s">
        <v>52</v>
      </c>
      <c r="J13" s="2"/>
      <c r="K13" s="2"/>
      <c r="L13" s="2" t="s">
        <v>52</v>
      </c>
      <c r="M13" s="2"/>
      <c r="N13" s="2"/>
      <c r="O13" s="2" t="s">
        <v>52</v>
      </c>
      <c r="P13" s="2"/>
      <c r="Q13" s="2" t="s">
        <v>52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7">
        <f>COUNTA(D13:AB13)</f>
        <v>9</v>
      </c>
    </row>
    <row r="14" spans="1:29" x14ac:dyDescent="0.25">
      <c r="A14" s="4">
        <v>42694</v>
      </c>
      <c r="B14" s="2" t="s">
        <v>26</v>
      </c>
      <c r="C14" s="11" t="s">
        <v>62</v>
      </c>
      <c r="D14" s="2" t="s">
        <v>52</v>
      </c>
      <c r="E14" s="2"/>
      <c r="F14" s="2" t="s">
        <v>52</v>
      </c>
      <c r="G14" s="2"/>
      <c r="H14" s="2" t="s">
        <v>52</v>
      </c>
      <c r="I14" s="2" t="s">
        <v>52</v>
      </c>
      <c r="J14" s="2" t="s">
        <v>52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7">
        <f>COUNTA(D14:AB14)</f>
        <v>5</v>
      </c>
    </row>
    <row r="15" spans="1:29" x14ac:dyDescent="0.25">
      <c r="A15" s="4">
        <v>42708</v>
      </c>
      <c r="B15" s="2" t="s">
        <v>28</v>
      </c>
      <c r="C15" s="11" t="s">
        <v>66</v>
      </c>
      <c r="D15" s="2" t="s">
        <v>52</v>
      </c>
      <c r="E15" s="2" t="s">
        <v>52</v>
      </c>
      <c r="F15" s="2" t="s">
        <v>52</v>
      </c>
      <c r="G15" s="2" t="s">
        <v>52</v>
      </c>
      <c r="H15" s="2"/>
      <c r="I15" s="2" t="s">
        <v>52</v>
      </c>
      <c r="J15" s="2"/>
      <c r="K15" s="2"/>
      <c r="L15" s="2" t="s">
        <v>52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7">
        <f>COUNTA(D15:AB15)</f>
        <v>6</v>
      </c>
    </row>
    <row r="16" spans="1:29" x14ac:dyDescent="0.25">
      <c r="A16" s="4">
        <v>42743</v>
      </c>
      <c r="B16" s="2" t="s">
        <v>32</v>
      </c>
      <c r="C16" s="11" t="s">
        <v>81</v>
      </c>
      <c r="D16" s="2" t="s">
        <v>52</v>
      </c>
      <c r="E16" s="2"/>
      <c r="F16" s="2" t="s">
        <v>52</v>
      </c>
      <c r="G16" s="2"/>
      <c r="H16" s="2" t="s">
        <v>56</v>
      </c>
      <c r="I16" s="2" t="s">
        <v>52</v>
      </c>
      <c r="J16" s="2" t="s">
        <v>52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7">
        <f>COUNTA(D16:AB16)</f>
        <v>5</v>
      </c>
    </row>
    <row r="17" spans="1:29" x14ac:dyDescent="0.25">
      <c r="A17" s="4">
        <v>42770</v>
      </c>
      <c r="B17" s="2" t="s">
        <v>34</v>
      </c>
      <c r="C17" s="11" t="s">
        <v>83</v>
      </c>
      <c r="D17" s="2" t="s">
        <v>52</v>
      </c>
      <c r="E17" s="2"/>
      <c r="F17" s="2"/>
      <c r="G17" s="2" t="s">
        <v>52</v>
      </c>
      <c r="H17" s="2" t="s">
        <v>52</v>
      </c>
      <c r="I17" s="2" t="s">
        <v>52</v>
      </c>
      <c r="J17" s="2" t="s">
        <v>56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7">
        <f>COUNTA(D17:AB17)</f>
        <v>5</v>
      </c>
    </row>
    <row r="18" spans="1:29" x14ac:dyDescent="0.25">
      <c r="A18" s="4">
        <v>42799</v>
      </c>
      <c r="B18" s="2" t="s">
        <v>33</v>
      </c>
      <c r="C18" s="11" t="s">
        <v>59</v>
      </c>
      <c r="D18" s="2" t="s">
        <v>52</v>
      </c>
      <c r="E18" s="2" t="s">
        <v>52</v>
      </c>
      <c r="F18" s="2"/>
      <c r="G18" s="2" t="s">
        <v>52</v>
      </c>
      <c r="H18" s="2" t="s">
        <v>52</v>
      </c>
      <c r="I18" s="2" t="s">
        <v>52</v>
      </c>
      <c r="J18" s="2"/>
      <c r="K18" s="2"/>
      <c r="L18" s="2" t="s">
        <v>52</v>
      </c>
      <c r="M18" s="2"/>
      <c r="N18" s="2"/>
      <c r="O18" s="2"/>
      <c r="P18" s="2"/>
      <c r="Q18" s="2" t="s">
        <v>52</v>
      </c>
      <c r="R18" s="2" t="s">
        <v>52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7">
        <f>COUNTA(D18:AB18)</f>
        <v>8</v>
      </c>
    </row>
    <row r="19" spans="1:29" x14ac:dyDescent="0.25">
      <c r="A19" s="4">
        <v>43001</v>
      </c>
      <c r="B19" s="2" t="s">
        <v>35</v>
      </c>
      <c r="C19" s="11" t="s">
        <v>82</v>
      </c>
      <c r="D19" s="2" t="s">
        <v>52</v>
      </c>
      <c r="E19" s="2"/>
      <c r="F19" s="2" t="s">
        <v>52</v>
      </c>
      <c r="G19" s="2"/>
      <c r="H19" s="2" t="s">
        <v>52</v>
      </c>
      <c r="I19" s="2" t="s">
        <v>52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 t="s">
        <v>52</v>
      </c>
      <c r="U19" s="2"/>
      <c r="V19" s="2"/>
      <c r="W19" s="2"/>
      <c r="X19" s="2"/>
      <c r="Y19" s="2"/>
      <c r="Z19" s="2"/>
      <c r="AA19" s="2"/>
      <c r="AB19" s="2"/>
      <c r="AC19" s="7">
        <f>COUNTA(D19:AB19)</f>
        <v>5</v>
      </c>
    </row>
    <row r="20" spans="1:29" x14ac:dyDescent="0.25">
      <c r="A20" s="4">
        <v>43036</v>
      </c>
      <c r="B20" s="2" t="s">
        <v>28</v>
      </c>
      <c r="C20" s="11" t="s">
        <v>67</v>
      </c>
      <c r="D20" s="2" t="s">
        <v>52</v>
      </c>
      <c r="E20" s="2" t="s">
        <v>52</v>
      </c>
      <c r="F20" s="2" t="s">
        <v>52</v>
      </c>
      <c r="G20" s="2"/>
      <c r="H20" s="2" t="s">
        <v>52</v>
      </c>
      <c r="I20" s="2"/>
      <c r="J20" s="2"/>
      <c r="K20" s="2"/>
      <c r="L20" s="2"/>
      <c r="M20" s="2"/>
      <c r="N20" s="2"/>
      <c r="O20" s="2" t="s">
        <v>52</v>
      </c>
      <c r="P20" s="2"/>
      <c r="Q20" s="2" t="s">
        <v>52</v>
      </c>
      <c r="R20" s="2" t="s">
        <v>52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7">
        <f>COUNTA(D20:AB20)</f>
        <v>7</v>
      </c>
    </row>
    <row r="21" spans="1:29" x14ac:dyDescent="0.25">
      <c r="A21" s="4">
        <v>43198</v>
      </c>
      <c r="B21" s="2" t="s">
        <v>29</v>
      </c>
      <c r="C21" s="11" t="s">
        <v>76</v>
      </c>
      <c r="D21" s="2" t="s">
        <v>52</v>
      </c>
      <c r="E21" s="2"/>
      <c r="F21" s="2" t="s">
        <v>52</v>
      </c>
      <c r="G21" s="2"/>
      <c r="H21" s="2" t="s">
        <v>52</v>
      </c>
      <c r="I21" s="2" t="s">
        <v>52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7">
        <f>COUNTA(D21:AB21)</f>
        <v>4</v>
      </c>
    </row>
    <row r="22" spans="1:29" x14ac:dyDescent="0.25">
      <c r="A22" s="4">
        <v>43198</v>
      </c>
      <c r="B22" s="2" t="s">
        <v>36</v>
      </c>
      <c r="C22" s="11" t="s">
        <v>75</v>
      </c>
      <c r="D22" s="2" t="s">
        <v>52</v>
      </c>
      <c r="E22" s="2"/>
      <c r="F22" s="2" t="s">
        <v>52</v>
      </c>
      <c r="G22" s="2"/>
      <c r="H22" s="2" t="s">
        <v>52</v>
      </c>
      <c r="I22" s="2" t="s">
        <v>52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7">
        <f>COUNTA(D22:AB22)</f>
        <v>4</v>
      </c>
    </row>
    <row r="23" spans="1:29" x14ac:dyDescent="0.25">
      <c r="A23" s="4">
        <v>43359</v>
      </c>
      <c r="B23" s="2" t="s">
        <v>37</v>
      </c>
      <c r="C23" s="11" t="s">
        <v>73</v>
      </c>
      <c r="D23" s="2" t="s">
        <v>52</v>
      </c>
      <c r="E23" s="2" t="s">
        <v>52</v>
      </c>
      <c r="F23" s="2" t="s">
        <v>52</v>
      </c>
      <c r="G23" s="2" t="s">
        <v>52</v>
      </c>
      <c r="H23" s="2" t="s">
        <v>52</v>
      </c>
      <c r="I23" s="2" t="s">
        <v>52</v>
      </c>
      <c r="J23" s="2"/>
      <c r="K23" s="2" t="s">
        <v>52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>
        <f>COUNTA(D23:AB23)</f>
        <v>7</v>
      </c>
    </row>
    <row r="24" spans="1:29" x14ac:dyDescent="0.25">
      <c r="A24" s="4">
        <v>43428</v>
      </c>
      <c r="B24" s="9" t="s">
        <v>33</v>
      </c>
      <c r="C24" s="11" t="s">
        <v>61</v>
      </c>
      <c r="D24" s="2" t="s">
        <v>52</v>
      </c>
      <c r="E24" s="2" t="s">
        <v>52</v>
      </c>
      <c r="F24" s="2" t="s">
        <v>52</v>
      </c>
      <c r="G24" s="2" t="s">
        <v>52</v>
      </c>
      <c r="H24" s="2" t="s">
        <v>52</v>
      </c>
      <c r="I24" s="2" t="s">
        <v>52</v>
      </c>
      <c r="J24" s="2" t="s">
        <v>52</v>
      </c>
      <c r="K24" s="2" t="s">
        <v>52</v>
      </c>
      <c r="L24" s="2" t="s">
        <v>52</v>
      </c>
      <c r="M24" s="2" t="s">
        <v>52</v>
      </c>
      <c r="N24" s="2"/>
      <c r="O24" s="2"/>
      <c r="P24" s="2"/>
      <c r="Q24" s="2"/>
      <c r="R24" s="2"/>
      <c r="S24" s="2" t="s">
        <v>52</v>
      </c>
      <c r="T24" s="2"/>
      <c r="U24" s="2"/>
      <c r="V24" s="2"/>
      <c r="W24" s="2"/>
      <c r="X24" s="2"/>
      <c r="Y24" s="2"/>
      <c r="Z24" s="2"/>
      <c r="AA24" s="2"/>
      <c r="AB24" s="2"/>
      <c r="AC24" s="8">
        <f>COUNTA(D24:AB24)</f>
        <v>11</v>
      </c>
    </row>
    <row r="25" spans="1:29" x14ac:dyDescent="0.25">
      <c r="A25" s="4">
        <v>43520</v>
      </c>
      <c r="B25" s="2" t="s">
        <v>38</v>
      </c>
      <c r="C25" s="11" t="s">
        <v>84</v>
      </c>
      <c r="D25" s="2" t="s">
        <v>52</v>
      </c>
      <c r="E25" s="2" t="s">
        <v>52</v>
      </c>
      <c r="F25" s="2" t="s">
        <v>52</v>
      </c>
      <c r="G25" s="2" t="s">
        <v>52</v>
      </c>
      <c r="H25" s="2" t="s">
        <v>52</v>
      </c>
      <c r="I25" s="2" t="s">
        <v>52</v>
      </c>
      <c r="J25" s="2"/>
      <c r="K25" s="2" t="s">
        <v>52</v>
      </c>
      <c r="L25" s="2"/>
      <c r="M25" s="2" t="s">
        <v>52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>
        <f>COUNTA(D25:AB25)</f>
        <v>8</v>
      </c>
    </row>
    <row r="26" spans="1:29" x14ac:dyDescent="0.25">
      <c r="A26" s="4" t="s">
        <v>39</v>
      </c>
      <c r="B26" s="2" t="s">
        <v>40</v>
      </c>
      <c r="C26" s="11"/>
      <c r="D26" s="2" t="s">
        <v>55</v>
      </c>
      <c r="E26" s="2" t="s">
        <v>55</v>
      </c>
      <c r="F26" s="2" t="s">
        <v>55</v>
      </c>
      <c r="G26" s="2" t="s">
        <v>55</v>
      </c>
      <c r="H26" s="2"/>
      <c r="I26" s="2" t="s">
        <v>55</v>
      </c>
      <c r="J26" s="2" t="s">
        <v>55</v>
      </c>
      <c r="K26" s="2" t="s">
        <v>55</v>
      </c>
      <c r="L26" s="2"/>
      <c r="M26" s="2" t="s">
        <v>55</v>
      </c>
      <c r="N26" s="2" t="s">
        <v>55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7">
        <f>COUNTA(D26:AB26)</f>
        <v>9</v>
      </c>
    </row>
    <row r="27" spans="1:29" x14ac:dyDescent="0.25">
      <c r="A27" s="4">
        <v>43775</v>
      </c>
      <c r="B27" s="2" t="s">
        <v>28</v>
      </c>
      <c r="C27" s="11" t="s">
        <v>64</v>
      </c>
      <c r="D27" s="2" t="s">
        <v>52</v>
      </c>
      <c r="E27" s="2"/>
      <c r="F27" s="2" t="s">
        <v>52</v>
      </c>
      <c r="G27" s="2"/>
      <c r="H27" s="2" t="s">
        <v>52</v>
      </c>
      <c r="I27" s="2"/>
      <c r="J27" s="2" t="s">
        <v>52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7">
        <f>COUNTA(D27:AB27)</f>
        <v>4</v>
      </c>
    </row>
    <row r="28" spans="1:29" x14ac:dyDescent="0.25">
      <c r="A28" s="4">
        <v>43806</v>
      </c>
      <c r="B28" s="2" t="s">
        <v>33</v>
      </c>
      <c r="C28" s="11" t="s">
        <v>61</v>
      </c>
      <c r="D28" s="2" t="s">
        <v>52</v>
      </c>
      <c r="E28" s="2" t="s">
        <v>52</v>
      </c>
      <c r="F28" s="2" t="s">
        <v>52</v>
      </c>
      <c r="G28" s="2" t="s">
        <v>52</v>
      </c>
      <c r="H28" s="2" t="s">
        <v>56</v>
      </c>
      <c r="I28" s="2"/>
      <c r="J28" s="2"/>
      <c r="K28" s="2" t="s">
        <v>52</v>
      </c>
      <c r="L28" s="2"/>
      <c r="M28" s="2" t="s">
        <v>52</v>
      </c>
      <c r="N28" s="2" t="s">
        <v>52</v>
      </c>
      <c r="O28" s="2" t="s">
        <v>52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7">
        <f>COUNTA(D28:AB28)</f>
        <v>9</v>
      </c>
    </row>
    <row r="29" spans="1:29" x14ac:dyDescent="0.25">
      <c r="A29" s="4">
        <v>43849</v>
      </c>
      <c r="B29" s="2" t="s">
        <v>41</v>
      </c>
      <c r="C29" s="11" t="s">
        <v>68</v>
      </c>
      <c r="D29" s="2" t="s">
        <v>52</v>
      </c>
      <c r="E29" s="2" t="s">
        <v>52</v>
      </c>
      <c r="F29" s="2" t="s">
        <v>52</v>
      </c>
      <c r="G29" s="2" t="s">
        <v>52</v>
      </c>
      <c r="H29" s="2" t="s">
        <v>52</v>
      </c>
      <c r="I29" s="2" t="s">
        <v>52</v>
      </c>
      <c r="J29" s="2"/>
      <c r="K29" s="2"/>
      <c r="L29" s="2"/>
      <c r="M29" s="2"/>
      <c r="N29" s="2" t="s">
        <v>52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7">
        <f>COUNTA(D29:AB29)</f>
        <v>7</v>
      </c>
    </row>
    <row r="30" spans="1:29" x14ac:dyDescent="0.25">
      <c r="A30" s="4">
        <v>43869</v>
      </c>
      <c r="B30" s="2" t="s">
        <v>42</v>
      </c>
      <c r="C30" s="11" t="s">
        <v>75</v>
      </c>
      <c r="D30" s="2" t="s">
        <v>52</v>
      </c>
      <c r="E30" s="2"/>
      <c r="F30" s="2" t="s">
        <v>52</v>
      </c>
      <c r="G30" s="2" t="s">
        <v>52</v>
      </c>
      <c r="H30" s="2"/>
      <c r="I30" s="2"/>
      <c r="J30" s="2"/>
      <c r="K30" s="2"/>
      <c r="L30" s="2" t="s">
        <v>52</v>
      </c>
      <c r="M30" s="2"/>
      <c r="N30" s="2"/>
      <c r="O30" s="2"/>
      <c r="P30" s="2"/>
      <c r="Q30" s="2"/>
      <c r="R30" s="2"/>
      <c r="S30" s="2" t="s">
        <v>52</v>
      </c>
      <c r="T30" s="2" t="s">
        <v>52</v>
      </c>
      <c r="U30" s="2"/>
      <c r="V30" s="2"/>
      <c r="W30" s="2"/>
      <c r="X30" s="2"/>
      <c r="Y30" s="2"/>
      <c r="Z30" s="2"/>
      <c r="AA30" s="2"/>
      <c r="AB30" s="2" t="s">
        <v>52</v>
      </c>
      <c r="AC30" s="7">
        <f>COUNTA(D30:AB30)</f>
        <v>7</v>
      </c>
    </row>
    <row r="31" spans="1:29" x14ac:dyDescent="0.25">
      <c r="A31" s="4">
        <v>44499</v>
      </c>
      <c r="B31" s="2" t="s">
        <v>26</v>
      </c>
      <c r="C31" s="11" t="s">
        <v>69</v>
      </c>
      <c r="D31" s="2" t="s">
        <v>52</v>
      </c>
      <c r="E31" s="2" t="s">
        <v>52</v>
      </c>
      <c r="F31" s="2" t="s">
        <v>52</v>
      </c>
      <c r="G31" s="2" t="s">
        <v>52</v>
      </c>
      <c r="H31" s="2" t="s">
        <v>52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7">
        <f>COUNTA(D31:AB31)</f>
        <v>5</v>
      </c>
    </row>
    <row r="32" spans="1:29" x14ac:dyDescent="0.25">
      <c r="A32" s="4">
        <v>44507</v>
      </c>
      <c r="B32" s="2" t="s">
        <v>33</v>
      </c>
      <c r="C32" s="11" t="s">
        <v>61</v>
      </c>
      <c r="D32" s="2" t="s">
        <v>52</v>
      </c>
      <c r="E32" s="2" t="s">
        <v>52</v>
      </c>
      <c r="F32" s="2" t="s">
        <v>52</v>
      </c>
      <c r="G32" s="2" t="s">
        <v>52</v>
      </c>
      <c r="H32" s="2" t="s">
        <v>56</v>
      </c>
      <c r="I32" s="2"/>
      <c r="J32" s="2"/>
      <c r="K32" s="2" t="s">
        <v>52</v>
      </c>
      <c r="L32" s="2"/>
      <c r="M32" s="2"/>
      <c r="N32" s="2"/>
      <c r="O32" s="2"/>
      <c r="P32" s="2"/>
      <c r="Q32" s="2" t="s">
        <v>52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7">
        <f>COUNTA(D32:AB32)</f>
        <v>7</v>
      </c>
    </row>
    <row r="33" spans="1:29" x14ac:dyDescent="0.25">
      <c r="A33" s="4">
        <v>44520</v>
      </c>
      <c r="B33" s="2" t="s">
        <v>25</v>
      </c>
      <c r="C33" s="11" t="s">
        <v>74</v>
      </c>
      <c r="D33" s="2" t="s">
        <v>52</v>
      </c>
      <c r="E33" s="2" t="s">
        <v>52</v>
      </c>
      <c r="F33" s="2" t="s">
        <v>52</v>
      </c>
      <c r="G33" s="2"/>
      <c r="H33" s="2" t="s">
        <v>52</v>
      </c>
      <c r="I33" s="2"/>
      <c r="J33" s="2"/>
      <c r="K33" s="2"/>
      <c r="L33" s="2"/>
      <c r="M33" s="2"/>
      <c r="N33" s="2"/>
      <c r="O33" s="2" t="s">
        <v>52</v>
      </c>
      <c r="P33" s="2" t="s">
        <v>52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7">
        <f>COUNTA(D33:AB33)</f>
        <v>6</v>
      </c>
    </row>
    <row r="34" spans="1:29" x14ac:dyDescent="0.25">
      <c r="A34" s="4">
        <v>44549</v>
      </c>
      <c r="B34" s="2" t="s">
        <v>28</v>
      </c>
      <c r="C34" s="11" t="s">
        <v>70</v>
      </c>
      <c r="D34" s="2" t="s">
        <v>52</v>
      </c>
      <c r="E34" s="2" t="s">
        <v>52</v>
      </c>
      <c r="F34" s="2"/>
      <c r="G34" s="2"/>
      <c r="H34" s="2" t="s">
        <v>52</v>
      </c>
      <c r="I34" s="2"/>
      <c r="J34" s="2"/>
      <c r="K34" s="2"/>
      <c r="L34" s="2"/>
      <c r="M34" s="2"/>
      <c r="N34" s="2"/>
      <c r="O34" s="2"/>
      <c r="P34" s="2"/>
      <c r="Q34" s="2"/>
      <c r="R34" s="2" t="s">
        <v>52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7">
        <f>COUNTA(D34:AB34)</f>
        <v>4</v>
      </c>
    </row>
    <row r="35" spans="1:29" x14ac:dyDescent="0.25">
      <c r="A35" s="4">
        <v>44632</v>
      </c>
      <c r="B35" s="2" t="s">
        <v>31</v>
      </c>
      <c r="C35" s="11" t="s">
        <v>80</v>
      </c>
      <c r="D35" s="2" t="s">
        <v>52</v>
      </c>
      <c r="E35" s="2" t="s">
        <v>52</v>
      </c>
      <c r="F35" s="2" t="s">
        <v>52</v>
      </c>
      <c r="G35" s="2" t="s">
        <v>52</v>
      </c>
      <c r="H35" s="2"/>
      <c r="I35" s="2"/>
      <c r="J35" s="2"/>
      <c r="K35" s="2" t="s">
        <v>52</v>
      </c>
      <c r="L35" s="2"/>
      <c r="M35" s="2"/>
      <c r="N35" s="2" t="s">
        <v>52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7">
        <f>COUNTA(D35:AB35)</f>
        <v>6</v>
      </c>
    </row>
    <row r="36" spans="1:29" x14ac:dyDescent="0.25">
      <c r="A36" s="4">
        <v>44674</v>
      </c>
      <c r="B36" s="2" t="s">
        <v>43</v>
      </c>
      <c r="C36" s="11" t="s">
        <v>86</v>
      </c>
      <c r="D36" s="2" t="s">
        <v>52</v>
      </c>
      <c r="E36" s="2"/>
      <c r="F36" s="2" t="s">
        <v>52</v>
      </c>
      <c r="G36" s="2" t="s">
        <v>52</v>
      </c>
      <c r="H36" s="2" t="s">
        <v>52</v>
      </c>
      <c r="I36" s="2" t="s">
        <v>52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7">
        <f>COUNTA(D36:AB36)</f>
        <v>5</v>
      </c>
    </row>
    <row r="37" spans="1:29" x14ac:dyDescent="0.25">
      <c r="A37" s="4">
        <v>44800</v>
      </c>
      <c r="B37" s="2" t="s">
        <v>30</v>
      </c>
      <c r="C37" s="11" t="s">
        <v>75</v>
      </c>
      <c r="D37" s="2" t="s">
        <v>52</v>
      </c>
      <c r="E37" s="2"/>
      <c r="F37" s="2"/>
      <c r="G37" s="2"/>
      <c r="H37" s="2" t="s">
        <v>52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7">
        <f>COUNTA(D37:AB37)</f>
        <v>2</v>
      </c>
    </row>
    <row r="38" spans="1:29" x14ac:dyDescent="0.25">
      <c r="A38" s="4">
        <v>44815</v>
      </c>
      <c r="B38" s="2" t="s">
        <v>44</v>
      </c>
      <c r="C38" s="11" t="s">
        <v>75</v>
      </c>
      <c r="D38" s="2" t="s">
        <v>52</v>
      </c>
      <c r="E38" s="2"/>
      <c r="F38" s="2" t="s">
        <v>52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7">
        <f>COUNTA(D38:AB38)</f>
        <v>2</v>
      </c>
    </row>
    <row r="39" spans="1:29" x14ac:dyDescent="0.25">
      <c r="A39" s="4">
        <v>44843</v>
      </c>
      <c r="B39" s="2" t="s">
        <v>45</v>
      </c>
      <c r="C39" s="11" t="s">
        <v>88</v>
      </c>
      <c r="D39" s="2" t="s">
        <v>52</v>
      </c>
      <c r="E39" s="2" t="s">
        <v>52</v>
      </c>
      <c r="F39" s="2"/>
      <c r="G39" s="2" t="s">
        <v>52</v>
      </c>
      <c r="H39" s="2" t="s">
        <v>52</v>
      </c>
      <c r="I39" s="2" t="s">
        <v>52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7">
        <f>COUNTA(D39:AB39)</f>
        <v>5</v>
      </c>
    </row>
    <row r="40" spans="1:29" x14ac:dyDescent="0.25">
      <c r="A40" s="4" t="s">
        <v>46</v>
      </c>
      <c r="B40" s="9" t="s">
        <v>47</v>
      </c>
      <c r="C40" s="11" t="s">
        <v>87</v>
      </c>
      <c r="D40" s="2" t="s">
        <v>55</v>
      </c>
      <c r="E40" s="2" t="s">
        <v>55</v>
      </c>
      <c r="F40" s="2" t="s">
        <v>55</v>
      </c>
      <c r="G40" s="2" t="s">
        <v>55</v>
      </c>
      <c r="H40" s="2"/>
      <c r="I40" s="2" t="s">
        <v>55</v>
      </c>
      <c r="J40" s="2" t="s">
        <v>55</v>
      </c>
      <c r="K40" s="2" t="s">
        <v>55</v>
      </c>
      <c r="L40" s="2"/>
      <c r="M40" s="2" t="s">
        <v>55</v>
      </c>
      <c r="N40" s="2" t="s">
        <v>55</v>
      </c>
      <c r="O40" s="2" t="s">
        <v>55</v>
      </c>
      <c r="P40" s="2" t="s">
        <v>55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8">
        <f>COUNTA(D40:AB40)</f>
        <v>11</v>
      </c>
    </row>
    <row r="41" spans="1:29" x14ac:dyDescent="0.25">
      <c r="A41" s="4">
        <v>44975</v>
      </c>
      <c r="B41" s="2" t="s">
        <v>27</v>
      </c>
      <c r="C41" s="11" t="s">
        <v>71</v>
      </c>
      <c r="D41" s="2" t="s">
        <v>52</v>
      </c>
      <c r="E41" s="2" t="s">
        <v>52</v>
      </c>
      <c r="F41" s="2"/>
      <c r="G41" s="2" t="s">
        <v>52</v>
      </c>
      <c r="H41" s="2" t="s">
        <v>52</v>
      </c>
      <c r="I41" s="2"/>
      <c r="J41" s="2" t="s">
        <v>52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7">
        <f>COUNTA(D41:AB41)</f>
        <v>5</v>
      </c>
    </row>
    <row r="42" spans="1:29" x14ac:dyDescent="0.25">
      <c r="A42" s="4">
        <v>45032</v>
      </c>
      <c r="B42" s="2" t="s">
        <v>32</v>
      </c>
      <c r="C42" s="11" t="s">
        <v>81</v>
      </c>
      <c r="D42" s="2" t="s">
        <v>52</v>
      </c>
      <c r="E42" s="2" t="s">
        <v>52</v>
      </c>
      <c r="F42" s="2" t="s">
        <v>52</v>
      </c>
      <c r="G42" s="2"/>
      <c r="H42" s="2" t="s">
        <v>52</v>
      </c>
      <c r="I42" s="2"/>
      <c r="J42" s="2"/>
      <c r="K42" s="2" t="s">
        <v>52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7">
        <f>COUNTA(D42:AB42)</f>
        <v>5</v>
      </c>
    </row>
    <row r="43" spans="1:29" x14ac:dyDescent="0.25">
      <c r="A43" s="4">
        <v>45067</v>
      </c>
      <c r="B43" s="2" t="s">
        <v>33</v>
      </c>
      <c r="C43" s="11" t="s">
        <v>60</v>
      </c>
      <c r="D43" s="2" t="s">
        <v>52</v>
      </c>
      <c r="E43" s="2" t="s">
        <v>52</v>
      </c>
      <c r="F43" s="2"/>
      <c r="G43" s="2" t="s">
        <v>52</v>
      </c>
      <c r="H43" s="2" t="s">
        <v>52</v>
      </c>
      <c r="I43" s="2"/>
      <c r="J43" s="2"/>
      <c r="K43" s="2" t="s">
        <v>52</v>
      </c>
      <c r="L43" s="2"/>
      <c r="M43" s="2"/>
      <c r="N43" s="2"/>
      <c r="O43" s="2"/>
      <c r="P43" s="2" t="s">
        <v>52</v>
      </c>
      <c r="Q43" s="2"/>
      <c r="R43" s="2"/>
      <c r="S43" s="2"/>
      <c r="T43" s="2"/>
      <c r="U43" s="2" t="s">
        <v>56</v>
      </c>
      <c r="V43" s="2"/>
      <c r="W43" s="2"/>
      <c r="X43" s="2"/>
      <c r="Y43" s="2"/>
      <c r="Z43" s="2"/>
      <c r="AA43" s="2"/>
      <c r="AB43" s="2"/>
      <c r="AC43" s="7">
        <f>COUNTA(D43:AB43)</f>
        <v>7</v>
      </c>
    </row>
    <row r="44" spans="1:29" x14ac:dyDescent="0.25">
      <c r="A44" s="4">
        <v>45234</v>
      </c>
      <c r="B44" s="2" t="s">
        <v>26</v>
      </c>
      <c r="C44" s="11" t="s">
        <v>69</v>
      </c>
      <c r="D44" s="2" t="s">
        <v>52</v>
      </c>
      <c r="E44" s="2" t="s">
        <v>52</v>
      </c>
      <c r="F44" s="2"/>
      <c r="G44" s="2" t="s">
        <v>52</v>
      </c>
      <c r="H44" s="2" t="s">
        <v>52</v>
      </c>
      <c r="I44" s="2" t="s">
        <v>52</v>
      </c>
      <c r="J44" s="2" t="s">
        <v>52</v>
      </c>
      <c r="K44" s="2" t="s">
        <v>52</v>
      </c>
      <c r="L44" s="2"/>
      <c r="M44" s="2"/>
      <c r="N44" s="2" t="s">
        <v>52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7">
        <f>COUNTA(D44:AB44)</f>
        <v>8</v>
      </c>
    </row>
    <row r="45" spans="1:29" x14ac:dyDescent="0.25">
      <c r="A45" s="4">
        <v>45396</v>
      </c>
      <c r="B45" s="2" t="s">
        <v>33</v>
      </c>
      <c r="C45" s="11" t="s">
        <v>61</v>
      </c>
      <c r="D45" s="2" t="s">
        <v>52</v>
      </c>
      <c r="E45" s="2" t="s">
        <v>52</v>
      </c>
      <c r="F45" s="2"/>
      <c r="G45" s="2" t="s">
        <v>52</v>
      </c>
      <c r="H45" s="2"/>
      <c r="I45" s="2"/>
      <c r="J45" s="2"/>
      <c r="K45" s="2" t="s">
        <v>52</v>
      </c>
      <c r="L45" s="2"/>
      <c r="M45" s="2" t="s">
        <v>52</v>
      </c>
      <c r="N45" s="2"/>
      <c r="O45" s="2"/>
      <c r="P45" s="2" t="s">
        <v>52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7">
        <f>COUNTA(D45:AB45)</f>
        <v>6</v>
      </c>
    </row>
    <row r="46" spans="1:29" x14ac:dyDescent="0.25">
      <c r="A46" s="4">
        <v>45564</v>
      </c>
      <c r="B46" s="9" t="s">
        <v>58</v>
      </c>
      <c r="C46" s="11" t="s">
        <v>75</v>
      </c>
      <c r="D46" s="2" t="s">
        <v>55</v>
      </c>
      <c r="E46" s="2"/>
      <c r="F46" s="2"/>
      <c r="G46" s="2"/>
      <c r="H46" s="2"/>
      <c r="I46" s="2" t="s">
        <v>55</v>
      </c>
      <c r="J46" s="2" t="s">
        <v>55</v>
      </c>
      <c r="K46" s="2" t="s">
        <v>55</v>
      </c>
      <c r="L46" s="2" t="s">
        <v>55</v>
      </c>
      <c r="M46" s="2" t="s">
        <v>55</v>
      </c>
      <c r="N46" s="2" t="s">
        <v>55</v>
      </c>
      <c r="O46" s="2"/>
      <c r="P46" s="2"/>
      <c r="Q46" s="2"/>
      <c r="R46" s="2"/>
      <c r="S46" s="2" t="s">
        <v>55</v>
      </c>
      <c r="T46" s="2" t="s">
        <v>55</v>
      </c>
      <c r="U46" s="2" t="s">
        <v>55</v>
      </c>
      <c r="V46" s="2" t="s">
        <v>55</v>
      </c>
      <c r="W46" s="2"/>
      <c r="X46" s="2"/>
      <c r="Y46" s="2" t="s">
        <v>55</v>
      </c>
      <c r="Z46" s="2" t="s">
        <v>55</v>
      </c>
      <c r="AA46" s="2"/>
      <c r="AB46" s="2"/>
      <c r="AC46" s="8">
        <f>COUNTA(D46:AB46)</f>
        <v>13</v>
      </c>
    </row>
    <row r="47" spans="1:29" x14ac:dyDescent="0.25">
      <c r="A47" s="4">
        <v>45633</v>
      </c>
      <c r="B47" s="2" t="s">
        <v>30</v>
      </c>
      <c r="C47" s="11" t="s">
        <v>77</v>
      </c>
      <c r="D47" s="2" t="s">
        <v>52</v>
      </c>
      <c r="E47" s="2" t="s">
        <v>52</v>
      </c>
      <c r="F47" s="2"/>
      <c r="G47" s="2" t="s">
        <v>52</v>
      </c>
      <c r="H47" s="2"/>
      <c r="I47" s="2"/>
      <c r="J47" s="2" t="s">
        <v>52</v>
      </c>
      <c r="K47" s="2" t="s">
        <v>52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7">
        <f>COUNTA(D47:AB47)</f>
        <v>5</v>
      </c>
    </row>
    <row r="48" spans="1:29" x14ac:dyDescent="0.25">
      <c r="A48" s="4">
        <v>45715</v>
      </c>
      <c r="B48" s="2" t="s">
        <v>38</v>
      </c>
      <c r="C48" s="11" t="s">
        <v>85</v>
      </c>
      <c r="D48" s="2" t="s">
        <v>52</v>
      </c>
      <c r="E48" s="2" t="s">
        <v>52</v>
      </c>
      <c r="F48" s="2" t="s">
        <v>52</v>
      </c>
      <c r="G48" s="2"/>
      <c r="H48" s="2"/>
      <c r="I48" s="2"/>
      <c r="J48" s="2" t="s">
        <v>52</v>
      </c>
      <c r="K48" s="2" t="s">
        <v>52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7">
        <f>COUNTA(D48:AB48)</f>
        <v>5</v>
      </c>
    </row>
    <row r="49" spans="1:29" x14ac:dyDescent="0.25">
      <c r="A49" s="4">
        <v>45920</v>
      </c>
      <c r="B49" s="2" t="s">
        <v>33</v>
      </c>
      <c r="C49" s="11" t="s">
        <v>60</v>
      </c>
      <c r="D49" s="2" t="s">
        <v>52</v>
      </c>
      <c r="E49" s="2" t="s">
        <v>52</v>
      </c>
      <c r="F49" s="2"/>
      <c r="G49" s="2" t="s">
        <v>52</v>
      </c>
      <c r="H49" s="2"/>
      <c r="I49" s="2"/>
      <c r="J49" s="2" t="s">
        <v>52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7">
        <f>COUNTA(D49:AB49)</f>
        <v>4</v>
      </c>
    </row>
    <row r="50" spans="1:29" x14ac:dyDescent="0.25">
      <c r="A50" s="4">
        <v>46054</v>
      </c>
      <c r="B50" s="2" t="s">
        <v>48</v>
      </c>
      <c r="C50" s="11" t="s">
        <v>89</v>
      </c>
      <c r="D50" s="2" t="s">
        <v>52</v>
      </c>
      <c r="E50" s="2" t="s">
        <v>52</v>
      </c>
      <c r="F50" s="2"/>
      <c r="G50" s="2"/>
      <c r="H50" s="2"/>
      <c r="I50" s="2"/>
      <c r="J50" s="2" t="s">
        <v>52</v>
      </c>
      <c r="K50" s="2" t="s">
        <v>52</v>
      </c>
      <c r="L50" s="2"/>
      <c r="M50" s="2"/>
      <c r="N50" s="2"/>
      <c r="O50" s="2" t="s">
        <v>52</v>
      </c>
      <c r="P50" s="2" t="s">
        <v>52</v>
      </c>
      <c r="Q50" s="2" t="s">
        <v>52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7">
        <f>COUNTA(D50:AB50)</f>
        <v>7</v>
      </c>
    </row>
    <row r="51" spans="1:29" x14ac:dyDescent="0.25">
      <c r="A51" s="4">
        <v>46144</v>
      </c>
      <c r="B51" s="2" t="s">
        <v>33</v>
      </c>
      <c r="C51" s="11" t="s">
        <v>60</v>
      </c>
      <c r="D51" s="2" t="s">
        <v>52</v>
      </c>
      <c r="E51" s="2" t="s">
        <v>52</v>
      </c>
      <c r="F51" s="2"/>
      <c r="G51" s="2"/>
      <c r="H51" s="2"/>
      <c r="I51" s="2"/>
      <c r="J51" s="2" t="s">
        <v>52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 t="s">
        <v>52</v>
      </c>
      <c r="V51" s="2"/>
      <c r="W51" s="2"/>
      <c r="X51" s="2"/>
      <c r="Y51" s="2"/>
      <c r="Z51" s="2"/>
      <c r="AA51" s="2"/>
      <c r="AB51" s="2"/>
      <c r="AC51" s="7">
        <f>COUNTA(D51:AB51)</f>
        <v>4</v>
      </c>
    </row>
    <row r="52" spans="1:29" x14ac:dyDescent="0.25">
      <c r="A52" s="4">
        <v>46284</v>
      </c>
      <c r="B52" s="2" t="s">
        <v>43</v>
      </c>
      <c r="C52" s="11" t="s">
        <v>86</v>
      </c>
      <c r="D52" s="2" t="s">
        <v>52</v>
      </c>
      <c r="E52" s="2" t="s">
        <v>52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s">
        <v>52</v>
      </c>
      <c r="Q52" s="2"/>
      <c r="R52" s="2"/>
      <c r="S52" s="2"/>
      <c r="T52" s="2"/>
      <c r="U52" s="2" t="s">
        <v>52</v>
      </c>
      <c r="V52" s="2" t="s">
        <v>54</v>
      </c>
      <c r="W52" s="2"/>
      <c r="X52" s="2"/>
      <c r="Y52" s="2"/>
      <c r="Z52" s="2"/>
      <c r="AA52" s="2"/>
      <c r="AB52" s="2"/>
      <c r="AC52" s="7">
        <f>COUNTA(D52:AB52)</f>
        <v>5</v>
      </c>
    </row>
    <row r="53" spans="1:29" x14ac:dyDescent="0.25">
      <c r="A53" s="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7"/>
    </row>
    <row r="54" spans="1:29" x14ac:dyDescent="0.25">
      <c r="A54" s="4"/>
      <c r="B54" s="2" t="s">
        <v>49</v>
      </c>
      <c r="C54" s="2"/>
      <c r="D54" s="12">
        <f>COUNTA(D2:D52)+3</f>
        <v>54</v>
      </c>
      <c r="E54" s="12">
        <f>COUNTA(E2:E52)+2</f>
        <v>36</v>
      </c>
      <c r="F54" s="12">
        <f t="shared" ref="F54" si="0">COUNTA(F2:F52)+2</f>
        <v>34</v>
      </c>
      <c r="G54" s="12">
        <f>COUNTA(G2:G52)+2</f>
        <v>32</v>
      </c>
      <c r="H54" s="12">
        <f>COUNTA(H2:H52)-3</f>
        <v>31</v>
      </c>
      <c r="I54" s="12">
        <f>COUNTA(I2:I52)+3</f>
        <v>29</v>
      </c>
      <c r="J54" s="12">
        <f>COUNTA(J2:J52)+3</f>
        <v>21</v>
      </c>
      <c r="K54" s="12">
        <f>COUNTA(K2:K52)+3</f>
        <v>20</v>
      </c>
      <c r="L54" s="12">
        <f>COUNTA(L2:L52)+1</f>
        <v>10</v>
      </c>
      <c r="M54" s="12">
        <f>COUNTA(M2:M52)+3</f>
        <v>10</v>
      </c>
      <c r="N54" s="12">
        <f>COUNTA(N2:N52)+3</f>
        <v>10</v>
      </c>
      <c r="O54" s="12">
        <f>COUNTA(O2:O52)+1</f>
        <v>8</v>
      </c>
      <c r="P54" s="12">
        <f>COUNTA(P2:P52)+1</f>
        <v>7</v>
      </c>
      <c r="Q54" s="12">
        <f>COUNTA(Q2:Q52)</f>
        <v>7</v>
      </c>
      <c r="R54" s="12">
        <f>COUNTA(R2:R52)</f>
        <v>5</v>
      </c>
      <c r="S54" s="12">
        <f>COUNTA(S2:S52)+1</f>
        <v>5</v>
      </c>
      <c r="T54" s="12">
        <f>COUNTA(T2:T52)+1</f>
        <v>4</v>
      </c>
      <c r="U54" s="12">
        <f>COUNTA(U2:U52)</f>
        <v>4</v>
      </c>
      <c r="V54" s="12">
        <f>COUNTA(V2:V52)+1</f>
        <v>3</v>
      </c>
      <c r="W54" s="12">
        <f>COUNTA(W2:W52)</f>
        <v>2</v>
      </c>
      <c r="X54" s="12">
        <f t="shared" ref="X54:AB54" si="1">COUNTA(X2:X52)</f>
        <v>2</v>
      </c>
      <c r="Y54" s="12">
        <f>COUNTA(Y2:Y52)+1</f>
        <v>2</v>
      </c>
      <c r="Z54" s="12">
        <f>COUNTA(Z2:Z52)+1</f>
        <v>2</v>
      </c>
      <c r="AA54" s="12">
        <f t="shared" si="1"/>
        <v>1</v>
      </c>
      <c r="AB54" s="12">
        <f t="shared" si="1"/>
        <v>1</v>
      </c>
      <c r="AC54" s="7"/>
    </row>
    <row r="55" spans="1:29" x14ac:dyDescent="0.25">
      <c r="A55" s="4"/>
      <c r="B55" s="2" t="s">
        <v>50</v>
      </c>
      <c r="C55" s="2"/>
      <c r="D55" s="2" t="s">
        <v>53</v>
      </c>
      <c r="E55" s="2" t="s">
        <v>53</v>
      </c>
      <c r="F55" s="2" t="s">
        <v>53</v>
      </c>
      <c r="G55" s="2" t="s">
        <v>53</v>
      </c>
      <c r="H55" s="2" t="s">
        <v>53</v>
      </c>
      <c r="I55" s="2" t="s">
        <v>53</v>
      </c>
      <c r="J55" s="2" t="s">
        <v>53</v>
      </c>
      <c r="K55" s="2" t="s">
        <v>53</v>
      </c>
      <c r="L55" s="2" t="s">
        <v>53</v>
      </c>
      <c r="M55" s="2" t="s">
        <v>53</v>
      </c>
      <c r="N55" s="2" t="s">
        <v>53</v>
      </c>
      <c r="O55" s="2" t="s">
        <v>53</v>
      </c>
      <c r="P55" s="2" t="s">
        <v>53</v>
      </c>
      <c r="Q55" s="2"/>
      <c r="R55" s="2"/>
      <c r="S55" s="2" t="s">
        <v>53</v>
      </c>
      <c r="T55" s="2" t="s">
        <v>53</v>
      </c>
      <c r="U55" s="2"/>
      <c r="V55" s="2"/>
      <c r="W55" s="2"/>
      <c r="X55" s="2"/>
      <c r="Y55" s="2"/>
      <c r="Z55" s="2"/>
      <c r="AA55" s="2"/>
      <c r="AB55" s="2"/>
      <c r="AC55" s="7"/>
    </row>
    <row r="56" spans="1:29" x14ac:dyDescent="0.25">
      <c r="A56" s="4"/>
      <c r="B56" s="2" t="s">
        <v>51</v>
      </c>
      <c r="C56" s="2"/>
      <c r="D56" s="2" t="s">
        <v>52</v>
      </c>
      <c r="E56" s="2" t="s">
        <v>52</v>
      </c>
      <c r="F56" s="2" t="s">
        <v>52</v>
      </c>
      <c r="G56" s="2" t="s">
        <v>52</v>
      </c>
      <c r="H56" s="2" t="s">
        <v>52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7"/>
    </row>
    <row r="57" spans="1:29" x14ac:dyDescent="0.25">
      <c r="A57" s="1"/>
      <c r="B57" s="2"/>
      <c r="C57" s="5"/>
      <c r="D57" s="5" t="s">
        <v>1</v>
      </c>
      <c r="E57" s="5" t="s">
        <v>3</v>
      </c>
      <c r="F57" s="5" t="s">
        <v>2</v>
      </c>
      <c r="G57" s="5" t="s">
        <v>4</v>
      </c>
      <c r="H57" s="5" t="s">
        <v>6</v>
      </c>
      <c r="I57" s="5" t="s">
        <v>5</v>
      </c>
      <c r="J57" s="5" t="s">
        <v>7</v>
      </c>
      <c r="K57" s="5" t="s">
        <v>8</v>
      </c>
      <c r="L57" s="5" t="s">
        <v>10</v>
      </c>
      <c r="M57" s="5" t="s">
        <v>11</v>
      </c>
      <c r="N57" s="5" t="s">
        <v>12</v>
      </c>
      <c r="O57" s="5" t="s">
        <v>13</v>
      </c>
      <c r="P57" s="5" t="s">
        <v>21</v>
      </c>
      <c r="Q57" s="5" t="s">
        <v>9</v>
      </c>
      <c r="R57" s="5" t="s">
        <v>14</v>
      </c>
      <c r="S57" s="5" t="s">
        <v>17</v>
      </c>
      <c r="T57" s="5" t="s">
        <v>19</v>
      </c>
      <c r="U57" s="5" t="s">
        <v>22</v>
      </c>
      <c r="V57" s="5" t="s">
        <v>57</v>
      </c>
      <c r="W57" s="5" t="s">
        <v>15</v>
      </c>
      <c r="X57" s="5" t="s">
        <v>16</v>
      </c>
      <c r="Y57" s="5" t="s">
        <v>23</v>
      </c>
      <c r="Z57" s="5" t="s">
        <v>24</v>
      </c>
      <c r="AA57" s="5" t="s">
        <v>18</v>
      </c>
      <c r="AB57" s="5" t="s">
        <v>20</v>
      </c>
      <c r="AC57" s="7"/>
    </row>
  </sheetData>
  <autoFilter ref="A1:B52" xr:uid="{88498F8D-58A0-41BC-BDA6-F0D66C3E915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Veratti</dc:creator>
  <cp:lastModifiedBy>Matteo Veratti</cp:lastModifiedBy>
  <dcterms:created xsi:type="dcterms:W3CDTF">2026-09-24T09:38:43Z</dcterms:created>
  <dcterms:modified xsi:type="dcterms:W3CDTF">2026-09-24T10:47:04Z</dcterms:modified>
</cp:coreProperties>
</file>